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SOTTO 40000\AFFIDAMENTI 2022\DA FARE\AVVISO SERVIZIO DI PREVENZIONE E CONTROLLO DEGLI INFESTANTI LAST\GARA\"/>
    </mc:Choice>
  </mc:AlternateContent>
  <xr:revisionPtr revIDLastSave="0" documentId="13_ncr:1_{9E1A2DDA-9C92-4B13-B31D-E6637B4C5E11}" xr6:coauthVersionLast="47" xr6:coauthVersionMax="47" xr10:uidLastSave="{00000000-0000-0000-0000-000000000000}"/>
  <bookViews>
    <workbookView xWindow="-120" yWindow="-120" windowWidth="25440" windowHeight="15390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F12" i="1"/>
</calcChain>
</file>

<file path=xl/sharedStrings.xml><?xml version="1.0" encoding="utf-8"?>
<sst xmlns="http://schemas.openxmlformats.org/spreadsheetml/2006/main" count="35" uniqueCount="35">
  <si>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</si>
  <si>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</si>
  <si>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</si>
  <si>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</si>
  <si>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</si>
  <si>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DICHIARA</t>
  </si>
  <si>
    <t>1) di presentare la seguente offerta economica</t>
  </si>
  <si>
    <t>L'offerente</t>
  </si>
  <si>
    <t>(firma digitale)</t>
  </si>
  <si>
    <t>AVVERTENZE</t>
  </si>
  <si>
    <t>A. Cod.</t>
  </si>
  <si>
    <t>E. Prezzi unitari offerti</t>
  </si>
  <si>
    <r>
      <t xml:space="preserve">1) </t>
    </r>
    <r>
      <rPr>
        <b/>
        <sz val="11"/>
        <color theme="1"/>
        <rFont val="Calibri"/>
        <family val="2"/>
        <scheme val="minor"/>
      </rPr>
      <t>sia i singoli importi indicati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</si>
  <si>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B. Descrizione</t>
  </si>
  <si>
    <t>1. Campionamenti e analisi da eseguirsi presso la Discarica esaurita Strambino (TO) Loc. Isoletta</t>
  </si>
  <si>
    <t>Servizio di derattizzazione ordinario e straordinario presso la sede di Via Novara 31/A, incluso il centro di raccolta confinante</t>
  </si>
  <si>
    <t xml:space="preserve">Servizio di derattizzazione ordinario e straordinario presso il centro di Raccolta di Albiano (TO) </t>
  </si>
  <si>
    <t>Servizio di derattizzazione ordinario e straordinario presso il centro di Raccolta di Caluso (TO)</t>
  </si>
  <si>
    <t>Servizio di derattizzazione ordinario e straordinario presso il centro di Raccolta di Colleretto (TO)</t>
  </si>
  <si>
    <t>Servizio di derattizzazione ordinario e straordinario presso il centro di Raccolta di Quassolo (TO)</t>
  </si>
  <si>
    <t>Servizio di derattizzazione ordinario e straordinario presso il centro di Raccolta di Strambino (TO)</t>
  </si>
  <si>
    <t>Servizio di derattizzazione ordinario e straordinario presso la discarica esaurita di Bairo (TO)</t>
  </si>
  <si>
    <t>Servizio di derattizzazione ordinario e straordinario presso la discarica esaurita di Colleretto Giacosa (TO)</t>
  </si>
  <si>
    <t>Servizio di derattizzazione ordinario e straordinario presso la discarica esaurita di Strambino (TO)</t>
  </si>
  <si>
    <t>Monitoraggio pannelli antimosche  posizionati in Via Novara 31/A</t>
  </si>
  <si>
    <t>Servizio di monitoraggio insetti striscianti (es. blatte)</t>
  </si>
  <si>
    <t>Servizio di monitoraggio insetti volanti (es. mosche)</t>
  </si>
  <si>
    <t>Servizio di Disinfestazione antilarvale</t>
  </si>
  <si>
    <t>Servizio di disinfestazione vespe</t>
  </si>
  <si>
    <t>C. Quantità 24 mesi</t>
  </si>
  <si>
    <t>D. PrezzI unitari a base d'asta €</t>
  </si>
  <si>
    <t>TOTALE 24 MESI</t>
  </si>
  <si>
    <t>F. Importo risultante 24 mesi (C*E)</t>
  </si>
  <si>
    <t>Prende atto che l'offerta economica presentata in sede di gara è vincolante per l’aggiudicatario anche per il futuro contratto, nel caso la Stazione Appaltante decida di avvalersi dell’opzione di rinnovo, ai sensi dell’art. 35, comma 4, del Codice</t>
  </si>
  <si>
    <t>AVVISO PUBBLICO PER L’ACQUISIZIONE, MEDIANTE AFFIDAMENTO DIRETTO, DEL SERVIZIO DI PREVENZIONE E CONTROLLO DEGLI INFESTANTI PRESSO LE SEDI AZIENDALI
CIG: 90672535E1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</si>
</sst>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44" fontId="9" fillId="4" borderId="5" xfId="1" applyFont="1" applyFill="1" applyBorder="1" applyAlignment="1" applyProtection="1">
      <alignment horizontal="center" vertical="center"/>
      <protection locked="0"/>
    </xf>
    <xf numFmtId="44" fontId="4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8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9" fontId="0" fillId="4" borderId="2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15</xdr:row>
      <xdr:rowOff>200024</xdr:rowOff>
    </xdr:from>
    <xdr:to>
      <xdr:col>1</xdr:col>
      <xdr:colOff>247650</xdr:colOff>
      <xdr:row>16</xdr:row>
      <xdr:rowOff>390524</xdr:rowOff>
    </xdr:to>
    <xdr:sp macro="" textlink="">
      <xdr:nvSpPr>
        <xdr:cNvPr id="2" name="AutoShape 1" descr="img">
          <a:extLst>
            <a:ext uri="{FF2B5EF4-FFF2-40B4-BE49-F238E27FC236}">
              <a16:creationId xmlns:a16="http://schemas.microsoft.com/office/drawing/2014/main" id="{A3FC5146-5725-4286-B1B8-144784BFFF80}"/>
            </a:ext>
          </a:extLst>
        </xdr:cNvPr>
        <xdr:cNvSpPr>
          <a:spLocks noChangeAspect="1" noChangeArrowheads="1"/>
        </xdr:cNvSpPr>
      </xdr:nvSpPr>
      <xdr:spPr bwMode="auto">
        <a:xfrm flipV="1">
          <a:off x="390525" y="6600824"/>
          <a:ext cx="3048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1009650</xdr:colOff>
      <xdr:row>0</xdr:row>
      <xdr:rowOff>0</xdr:rowOff>
    </xdr:from>
    <xdr:to>
      <xdr:col>4</xdr:col>
      <xdr:colOff>935355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42"/>
  <sheetViews>
    <sheetView showGridLines="0" tabSelected="1" zoomScaleNormal="100" workbookViewId="0">
      <selection activeCell="I6" sqref="I6"/>
    </sheetView>
  </sheetViews>
  <sheetFormatPr defaultColWidth="9.140625" defaultRowHeight="15" x14ac:dyDescent="0.25"/>
  <cols>
    <col min="1" max="1" width="6.7109375" style="2" customWidth="1"/>
    <col min="2" max="2" width="25" style="2" customWidth="1"/>
    <col min="3" max="3" width="18.7109375" style="2" customWidth="1"/>
    <col min="4" max="4" width="11.7109375" style="2" customWidth="1"/>
    <col min="5" max="5" width="14.5703125" style="2" customWidth="1"/>
    <col min="6" max="6" width="24.42578125" style="2" customWidth="1"/>
    <col min="7" max="16384" width="9.140625" style="2"/>
  </cols>
  <sheetData>
    <row r="1" spans="1:6" ht="61.5" customHeight="1" x14ac:dyDescent="0.25">
      <c r="A1" s="22"/>
      <c r="B1" s="22"/>
      <c r="C1" s="22"/>
      <c r="D1" s="22"/>
      <c r="E1" s="22"/>
      <c r="F1" s="22"/>
    </row>
    <row r="2" spans="1:6" ht="62.25" customHeight="1" x14ac:dyDescent="0.25">
      <c r="A2" s="31" t="s">
        <v>34</v>
      </c>
      <c r="B2" s="31"/>
      <c r="C2" s="31"/>
      <c r="D2" s="31"/>
      <c r="E2" s="31"/>
      <c r="F2" s="31"/>
    </row>
    <row r="3" spans="1:6" x14ac:dyDescent="0.25">
      <c r="A3" s="23" t="s">
        <v>0</v>
      </c>
      <c r="B3" s="24"/>
      <c r="C3" s="25"/>
      <c r="D3" s="26"/>
      <c r="E3" s="26"/>
      <c r="F3" s="27"/>
    </row>
    <row r="4" spans="1:6" x14ac:dyDescent="0.25">
      <c r="A4" s="23" t="s">
        <v>1</v>
      </c>
      <c r="B4" s="24"/>
      <c r="C4" s="25"/>
      <c r="D4" s="26"/>
      <c r="E4" s="26"/>
      <c r="F4" s="27"/>
    </row>
    <row r="5" spans="1:6" x14ac:dyDescent="0.25">
      <c r="A5" s="23" t="s">
        <v>2</v>
      </c>
      <c r="B5" s="24"/>
      <c r="C5" s="25"/>
      <c r="D5" s="26"/>
      <c r="E5" s="26"/>
      <c r="F5" s="27"/>
    </row>
    <row r="6" spans="1:6" ht="27" customHeight="1" x14ac:dyDescent="0.25">
      <c r="A6" s="38" t="s">
        <v>3</v>
      </c>
      <c r="B6" s="39"/>
      <c r="C6" s="25"/>
      <c r="D6" s="26"/>
      <c r="E6" s="26"/>
      <c r="F6" s="27"/>
    </row>
    <row r="7" spans="1:6" ht="56.25" customHeight="1" x14ac:dyDescent="0.25">
      <c r="A7" s="38" t="s">
        <v>4</v>
      </c>
      <c r="B7" s="39"/>
      <c r="C7" s="25"/>
      <c r="D7" s="26"/>
      <c r="E7" s="26"/>
      <c r="F7" s="27"/>
    </row>
    <row r="8" spans="1:6" ht="22.5" customHeight="1" x14ac:dyDescent="0.25">
      <c r="A8" s="32" t="s">
        <v>5</v>
      </c>
      <c r="B8" s="33"/>
      <c r="C8" s="33"/>
      <c r="D8" s="33"/>
      <c r="E8" s="33"/>
      <c r="F8" s="34"/>
    </row>
    <row r="9" spans="1:6" ht="23.25" customHeight="1" x14ac:dyDescent="0.25">
      <c r="A9" s="35" t="s">
        <v>6</v>
      </c>
      <c r="B9" s="36"/>
      <c r="C9" s="36"/>
      <c r="D9" s="36"/>
      <c r="E9" s="36"/>
      <c r="F9" s="37"/>
    </row>
    <row r="10" spans="1:6" ht="22.5" x14ac:dyDescent="0.25">
      <c r="A10" s="3" t="s">
        <v>10</v>
      </c>
      <c r="B10" s="3" t="s">
        <v>13</v>
      </c>
      <c r="C10" s="3" t="s">
        <v>29</v>
      </c>
      <c r="D10" s="3" t="s">
        <v>30</v>
      </c>
      <c r="E10" s="3" t="s">
        <v>11</v>
      </c>
      <c r="F10" s="3" t="s">
        <v>32</v>
      </c>
    </row>
    <row r="11" spans="1:6" x14ac:dyDescent="0.25">
      <c r="A11" s="28" t="s">
        <v>14</v>
      </c>
      <c r="B11" s="29"/>
      <c r="C11" s="29"/>
      <c r="D11" s="29"/>
      <c r="E11" s="29"/>
      <c r="F11" s="30"/>
    </row>
    <row r="12" spans="1:6" ht="45" x14ac:dyDescent="0.25">
      <c r="A12" s="4">
        <v>1</v>
      </c>
      <c r="B12" s="5" t="s">
        <v>15</v>
      </c>
      <c r="C12" s="14">
        <v>12</v>
      </c>
      <c r="D12" s="15">
        <v>470.4</v>
      </c>
      <c r="E12" s="11">
        <v>0</v>
      </c>
      <c r="F12" s="10">
        <f t="shared" ref="F12:F25" si="0">C12*E12</f>
        <v>0</v>
      </c>
    </row>
    <row r="13" spans="1:6" ht="33.75" x14ac:dyDescent="0.25">
      <c r="A13" s="4">
        <f>A12+1</f>
        <v>2</v>
      </c>
      <c r="B13" s="5" t="s">
        <v>16</v>
      </c>
      <c r="C13" s="14">
        <v>12</v>
      </c>
      <c r="D13" s="15">
        <v>95.927999999999997</v>
      </c>
      <c r="E13" s="11">
        <v>0</v>
      </c>
      <c r="F13" s="10">
        <f t="shared" si="0"/>
        <v>0</v>
      </c>
    </row>
    <row r="14" spans="1:6" ht="33.75" x14ac:dyDescent="0.25">
      <c r="A14" s="4">
        <f t="shared" ref="A14:A25" si="1">A13+1</f>
        <v>3</v>
      </c>
      <c r="B14" s="5" t="s">
        <v>17</v>
      </c>
      <c r="C14" s="14">
        <v>12</v>
      </c>
      <c r="D14" s="15">
        <v>95.927999999999997</v>
      </c>
      <c r="E14" s="11">
        <v>0</v>
      </c>
      <c r="F14" s="10">
        <f t="shared" si="0"/>
        <v>0</v>
      </c>
    </row>
    <row r="15" spans="1:6" ht="45" x14ac:dyDescent="0.25">
      <c r="A15" s="4">
        <f t="shared" si="1"/>
        <v>4</v>
      </c>
      <c r="B15" s="5" t="s">
        <v>18</v>
      </c>
      <c r="C15" s="14">
        <v>12</v>
      </c>
      <c r="D15" s="15">
        <v>123.072</v>
      </c>
      <c r="E15" s="11">
        <v>0</v>
      </c>
      <c r="F15" s="10">
        <f t="shared" si="0"/>
        <v>0</v>
      </c>
    </row>
    <row r="16" spans="1:6" ht="33.75" x14ac:dyDescent="0.25">
      <c r="A16" s="4">
        <f t="shared" si="1"/>
        <v>5</v>
      </c>
      <c r="B16" s="5" t="s">
        <v>19</v>
      </c>
      <c r="C16" s="14">
        <v>12</v>
      </c>
      <c r="D16" s="15">
        <v>83.591999999999999</v>
      </c>
      <c r="E16" s="11">
        <v>0</v>
      </c>
      <c r="F16" s="10">
        <f t="shared" si="0"/>
        <v>0</v>
      </c>
    </row>
    <row r="17" spans="1:6" ht="45" x14ac:dyDescent="0.25">
      <c r="A17" s="4">
        <f t="shared" si="1"/>
        <v>6</v>
      </c>
      <c r="B17" s="5" t="s">
        <v>20</v>
      </c>
      <c r="C17" s="14">
        <v>12</v>
      </c>
      <c r="D17" s="15">
        <v>95.927999999999997</v>
      </c>
      <c r="E17" s="11">
        <v>0</v>
      </c>
      <c r="F17" s="10">
        <f t="shared" si="0"/>
        <v>0</v>
      </c>
    </row>
    <row r="18" spans="1:6" ht="33.75" x14ac:dyDescent="0.25">
      <c r="A18" s="4">
        <f t="shared" si="1"/>
        <v>7</v>
      </c>
      <c r="B18" s="5" t="s">
        <v>21</v>
      </c>
      <c r="C18" s="14">
        <v>12</v>
      </c>
      <c r="D18" s="15">
        <v>310.34399999999999</v>
      </c>
      <c r="E18" s="11">
        <v>0</v>
      </c>
      <c r="F18" s="10">
        <f t="shared" si="0"/>
        <v>0</v>
      </c>
    </row>
    <row r="19" spans="1:6" ht="45" x14ac:dyDescent="0.25">
      <c r="A19" s="4">
        <f t="shared" si="1"/>
        <v>8</v>
      </c>
      <c r="B19" s="5" t="s">
        <v>23</v>
      </c>
      <c r="C19" s="14">
        <v>12</v>
      </c>
      <c r="D19" s="15">
        <v>261.072</v>
      </c>
      <c r="E19" s="11">
        <v>0</v>
      </c>
      <c r="F19" s="10">
        <f t="shared" si="0"/>
        <v>0</v>
      </c>
    </row>
    <row r="20" spans="1:6" ht="45" x14ac:dyDescent="0.25">
      <c r="A20" s="4">
        <f t="shared" si="1"/>
        <v>9</v>
      </c>
      <c r="B20" s="5" t="s">
        <v>22</v>
      </c>
      <c r="C20" s="14">
        <v>12</v>
      </c>
      <c r="D20" s="15">
        <v>226.56</v>
      </c>
      <c r="E20" s="11">
        <v>0</v>
      </c>
      <c r="F20" s="10">
        <f t="shared" si="0"/>
        <v>0</v>
      </c>
    </row>
    <row r="21" spans="1:6" ht="22.5" x14ac:dyDescent="0.25">
      <c r="A21" s="4">
        <f t="shared" si="1"/>
        <v>10</v>
      </c>
      <c r="B21" s="5" t="s">
        <v>24</v>
      </c>
      <c r="C21" s="14">
        <v>12</v>
      </c>
      <c r="D21" s="15">
        <v>130.44</v>
      </c>
      <c r="E21" s="11">
        <v>0</v>
      </c>
      <c r="F21" s="10">
        <f t="shared" si="0"/>
        <v>0</v>
      </c>
    </row>
    <row r="22" spans="1:6" ht="22.5" x14ac:dyDescent="0.25">
      <c r="A22" s="4">
        <f t="shared" si="1"/>
        <v>11</v>
      </c>
      <c r="B22" s="5" t="s">
        <v>25</v>
      </c>
      <c r="C22" s="14">
        <v>2</v>
      </c>
      <c r="D22" s="15">
        <v>180</v>
      </c>
      <c r="E22" s="11">
        <v>0</v>
      </c>
      <c r="F22" s="10">
        <f t="shared" si="0"/>
        <v>0</v>
      </c>
    </row>
    <row r="23" spans="1:6" ht="22.5" x14ac:dyDescent="0.25">
      <c r="A23" s="4">
        <f t="shared" si="1"/>
        <v>12</v>
      </c>
      <c r="B23" s="5" t="s">
        <v>26</v>
      </c>
      <c r="C23" s="14">
        <v>2</v>
      </c>
      <c r="D23" s="15">
        <v>144</v>
      </c>
      <c r="E23" s="11">
        <v>0</v>
      </c>
      <c r="F23" s="10">
        <f t="shared" si="0"/>
        <v>0</v>
      </c>
    </row>
    <row r="24" spans="1:6" ht="22.5" x14ac:dyDescent="0.25">
      <c r="A24" s="4">
        <f t="shared" si="1"/>
        <v>13</v>
      </c>
      <c r="B24" s="5" t="s">
        <v>27</v>
      </c>
      <c r="C24" s="14">
        <v>2</v>
      </c>
      <c r="D24" s="15">
        <v>144</v>
      </c>
      <c r="E24" s="11">
        <v>0</v>
      </c>
      <c r="F24" s="10">
        <f t="shared" si="0"/>
        <v>0</v>
      </c>
    </row>
    <row r="25" spans="1:6" x14ac:dyDescent="0.25">
      <c r="A25" s="4">
        <f t="shared" si="1"/>
        <v>14</v>
      </c>
      <c r="B25" s="5" t="s">
        <v>28</v>
      </c>
      <c r="C25" s="14">
        <v>10</v>
      </c>
      <c r="D25" s="15">
        <v>156</v>
      </c>
      <c r="E25" s="11">
        <v>0</v>
      </c>
      <c r="F25" s="10">
        <f t="shared" si="0"/>
        <v>0</v>
      </c>
    </row>
    <row r="26" spans="1:6" x14ac:dyDescent="0.25">
      <c r="A26" s="7"/>
      <c r="B26" s="6"/>
      <c r="C26" s="1"/>
      <c r="D26" s="8"/>
      <c r="E26" s="13" t="s">
        <v>31</v>
      </c>
      <c r="F26" s="12">
        <f>SUM(F12:F25)</f>
        <v>0</v>
      </c>
    </row>
    <row r="27" spans="1:6" x14ac:dyDescent="0.25">
      <c r="A27" s="7"/>
      <c r="B27" s="18"/>
      <c r="C27" s="18"/>
      <c r="D27" s="18"/>
      <c r="E27" s="18"/>
      <c r="F27" s="18"/>
    </row>
    <row r="28" spans="1:6" x14ac:dyDescent="0.25">
      <c r="A28" s="8"/>
      <c r="B28" s="8"/>
      <c r="C28" s="8"/>
      <c r="D28" s="8"/>
      <c r="E28" s="8"/>
      <c r="F28" s="8"/>
    </row>
    <row r="29" spans="1:6" ht="15" customHeight="1" x14ac:dyDescent="0.25">
      <c r="A29" s="8"/>
      <c r="B29" s="8"/>
      <c r="C29" s="8"/>
      <c r="D29" s="8"/>
      <c r="E29" s="8"/>
      <c r="F29" s="8"/>
    </row>
    <row r="30" spans="1:6" x14ac:dyDescent="0.25">
      <c r="A30" s="8"/>
      <c r="B30" s="19" t="s">
        <v>33</v>
      </c>
      <c r="C30" s="20"/>
      <c r="D30" s="20"/>
      <c r="E30" s="20"/>
      <c r="F30" s="20"/>
    </row>
    <row r="31" spans="1:6" ht="31.5" customHeight="1" x14ac:dyDescent="0.25">
      <c r="A31" s="8"/>
      <c r="B31" s="20"/>
      <c r="C31" s="20"/>
      <c r="D31" s="20"/>
      <c r="E31" s="20"/>
      <c r="F31" s="20"/>
    </row>
    <row r="32" spans="1:6" x14ac:dyDescent="0.25">
      <c r="A32" s="8"/>
      <c r="B32" s="8"/>
      <c r="C32" s="8"/>
      <c r="D32" s="8"/>
      <c r="E32" s="8"/>
      <c r="F32" s="8"/>
    </row>
    <row r="33" spans="1:6" x14ac:dyDescent="0.25">
      <c r="A33" s="8"/>
      <c r="B33" s="8"/>
      <c r="C33" s="8"/>
      <c r="D33" s="8"/>
      <c r="E33" s="8"/>
      <c r="F33" s="9" t="s">
        <v>7</v>
      </c>
    </row>
    <row r="34" spans="1:6" ht="31.5" customHeight="1" x14ac:dyDescent="0.25">
      <c r="A34" s="8"/>
      <c r="B34" s="8"/>
      <c r="C34" s="8"/>
      <c r="D34" s="8"/>
      <c r="E34" s="8"/>
      <c r="F34" s="9" t="s">
        <v>8</v>
      </c>
    </row>
    <row r="35" spans="1:6" x14ac:dyDescent="0.25">
      <c r="A35" s="8"/>
      <c r="B35" s="8"/>
      <c r="C35" s="8"/>
      <c r="D35" s="8"/>
      <c r="E35" s="8"/>
      <c r="F35" s="8"/>
    </row>
    <row r="36" spans="1:6" x14ac:dyDescent="0.25">
      <c r="A36" s="8"/>
      <c r="B36" s="21" t="s">
        <v>9</v>
      </c>
      <c r="C36" s="21"/>
      <c r="D36" s="21"/>
      <c r="E36" s="21"/>
      <c r="F36" s="21"/>
    </row>
    <row r="37" spans="1:6" x14ac:dyDescent="0.25">
      <c r="A37" s="8"/>
      <c r="B37" s="16" t="s">
        <v>12</v>
      </c>
      <c r="C37" s="17"/>
      <c r="D37" s="17"/>
      <c r="E37" s="17"/>
      <c r="F37" s="17"/>
    </row>
    <row r="38" spans="1:6" x14ac:dyDescent="0.25">
      <c r="A38" s="8"/>
      <c r="B38" s="17"/>
      <c r="C38" s="17"/>
      <c r="D38" s="17"/>
      <c r="E38" s="17"/>
      <c r="F38" s="17"/>
    </row>
    <row r="39" spans="1:6" ht="82.5" customHeight="1" x14ac:dyDescent="0.25">
      <c r="A39" s="8"/>
      <c r="B39" s="17"/>
      <c r="C39" s="17"/>
      <c r="D39" s="17"/>
      <c r="E39" s="17"/>
      <c r="F39" s="17"/>
    </row>
    <row r="42" spans="1:6" ht="77.25" customHeight="1" x14ac:dyDescent="0.25"/>
  </sheetData>
  <sheetProtection algorithmName="SHA-512" hashValue="LlWdRoRjDmcs21XVfjzIzx7eknWRXITZ02ig6jR2z6YcIocGwdyJtvzmhdineH9xb6P0BJmpnwIGJQKZbIQihw==" saltValue="BsaUKp03fEC2j4AWBYZigQ==" spinCount="100000" sheet="1" selectLockedCells="1"/>
  <mergeCells count="19">
    <mergeCell ref="C7:F7"/>
    <mergeCell ref="A6:B6"/>
    <mergeCell ref="A7:B7"/>
    <mergeCell ref="B37:F39"/>
    <mergeCell ref="B27:F27"/>
    <mergeCell ref="B30:F31"/>
    <mergeCell ref="B36:F36"/>
    <mergeCell ref="A1:F1"/>
    <mergeCell ref="A3:B3"/>
    <mergeCell ref="A4:B4"/>
    <mergeCell ref="A5:B5"/>
    <mergeCell ref="C3:F3"/>
    <mergeCell ref="C4:F4"/>
    <mergeCell ref="C5:F5"/>
    <mergeCell ref="A11:F11"/>
    <mergeCell ref="A2:F2"/>
    <mergeCell ref="A8:F8"/>
    <mergeCell ref="A9:F9"/>
    <mergeCell ref="C6:F6"/>
  </mergeCells>
  <dataValidations count="1">
    <dataValidation type="decimal" operator="lessThanOrEqual" allowBlank="1" showInputMessage="1" showErrorMessage="1" sqref="E12:E25" xr:uid="{95AC5F0E-A289-4D9D-B48D-A69B8FCC2FD0}">
      <formula1>D12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2022-01-17T10:57:58Z</dcterms:modified>
</cp:coreProperties>
</file>